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C14" i="1"/>
  <c r="C15" i="1"/>
  <c r="C16" i="1"/>
  <c r="C17" i="1"/>
  <c r="C18" i="1"/>
  <c r="C19" i="1"/>
  <c r="C20" i="1"/>
  <c r="B14" i="1"/>
  <c r="B15" i="1"/>
  <c r="B16" i="1"/>
  <c r="B17" i="1"/>
  <c r="B18" i="1"/>
  <c r="B19" i="1"/>
  <c r="B20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<sst xmlns="http://schemas.openxmlformats.org/spreadsheetml/2006/main" count="35" uniqueCount="28">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</sst>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33">
          <cell r="D33" t="str">
            <v>закуска</v>
          </cell>
          <cell r="E33" t="str">
            <v>Горошек зеленый консервированный</v>
          </cell>
          <cell r="F33">
            <v>40</v>
          </cell>
          <cell r="G33">
            <v>1.17</v>
          </cell>
          <cell r="H33">
            <v>7.0000000000000007E-2</v>
          </cell>
          <cell r="I33">
            <v>2.37</v>
          </cell>
          <cell r="J33">
            <v>14.8</v>
          </cell>
          <cell r="K33" t="str">
            <v>54-20з-2020</v>
          </cell>
        </row>
        <row r="34">
          <cell r="D34" t="str">
            <v>1 блюдо</v>
          </cell>
          <cell r="E34" t="str">
            <v>Борщ с капустой и картофелем со сметаной</v>
          </cell>
          <cell r="F34">
            <v>200</v>
          </cell>
          <cell r="G34">
            <v>4.7</v>
          </cell>
          <cell r="H34">
            <v>6.1</v>
          </cell>
          <cell r="I34">
            <v>10.1</v>
          </cell>
          <cell r="J34">
            <v>114.22</v>
          </cell>
          <cell r="K34" t="str">
            <v>54-2с-2020</v>
          </cell>
        </row>
        <row r="35">
          <cell r="D35" t="str">
            <v>2 блюдо</v>
          </cell>
          <cell r="E35" t="str">
            <v>Рыба запеченная в сметанном соусе(минтай)</v>
          </cell>
          <cell r="F35">
            <v>100</v>
          </cell>
          <cell r="G35">
            <v>15.15</v>
          </cell>
          <cell r="H35">
            <v>20.04</v>
          </cell>
          <cell r="I35">
            <v>4.29</v>
          </cell>
          <cell r="J35">
            <v>258.3</v>
          </cell>
          <cell r="K35" t="str">
            <v>54-9р-2020</v>
          </cell>
        </row>
        <row r="36">
          <cell r="D36" t="str">
            <v>гарнир</v>
          </cell>
          <cell r="E36" t="str">
            <v>Картофельное пюре</v>
          </cell>
          <cell r="F36">
            <v>150</v>
          </cell>
          <cell r="G36">
            <v>3.06</v>
          </cell>
          <cell r="H36">
            <v>6.06</v>
          </cell>
          <cell r="I36">
            <v>19.77</v>
          </cell>
          <cell r="J36">
            <v>145.80000000000001</v>
          </cell>
          <cell r="K36" t="str">
            <v>54-11г-2020</v>
          </cell>
        </row>
        <row r="37">
          <cell r="D37" t="str">
            <v>напиток</v>
          </cell>
          <cell r="E37" t="str">
            <v>Компот из смеси сухофруктов</v>
          </cell>
          <cell r="F37">
            <v>200</v>
          </cell>
          <cell r="G37">
            <v>0.47</v>
          </cell>
          <cell r="H37">
            <v>0</v>
          </cell>
          <cell r="I37">
            <v>19.78</v>
          </cell>
          <cell r="J37">
            <v>81</v>
          </cell>
          <cell r="K37" t="str">
            <v>54-1хн-2020</v>
          </cell>
        </row>
        <row r="38">
          <cell r="D38" t="str">
            <v>хлеб бел.</v>
          </cell>
          <cell r="E38" t="str">
            <v>Хлеб пшеничный</v>
          </cell>
          <cell r="F38">
            <v>25</v>
          </cell>
          <cell r="G38">
            <v>1.9</v>
          </cell>
          <cell r="H38">
            <v>0.2</v>
          </cell>
          <cell r="I38">
            <v>12.3</v>
          </cell>
          <cell r="J38">
            <v>58.6</v>
          </cell>
          <cell r="K38" t="str">
            <v>пром</v>
          </cell>
        </row>
        <row r="39">
          <cell r="D39" t="str">
            <v>хлеб черн.</v>
          </cell>
          <cell r="E39" t="str">
            <v>Хлеб ржаной</v>
          </cell>
          <cell r="F39">
            <v>25</v>
          </cell>
          <cell r="G39">
            <v>1.65</v>
          </cell>
          <cell r="H39">
            <v>0.3</v>
          </cell>
          <cell r="I39">
            <v>8.35</v>
          </cell>
          <cell r="J39">
            <v>42.7</v>
          </cell>
          <cell r="K39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5" sqref="F15:F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16</v>
      </c>
      <c r="F1" s="24"/>
      <c r="I1" t="s">
        <v>20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15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tr">
        <f>[1]Лист1!D33</f>
        <v>закуска</v>
      </c>
      <c r="C14" s="3" t="str">
        <f>[1]Лист1!K33</f>
        <v>54-20з-2020</v>
      </c>
      <c r="D14" s="36" t="str">
        <f>[1]Лист1!E33</f>
        <v>Горошек зеленый консервированный</v>
      </c>
      <c r="E14" s="21">
        <f>[1]Лист1!F33</f>
        <v>40</v>
      </c>
      <c r="F14" s="28"/>
      <c r="G14" s="28">
        <f>[1]Лист1!J33</f>
        <v>14.8</v>
      </c>
      <c r="H14" s="28">
        <f>[1]Лист1!G33</f>
        <v>1.17</v>
      </c>
      <c r="I14" s="28">
        <f>[1]Лист1!H33</f>
        <v>7.0000000000000007E-2</v>
      </c>
      <c r="J14" s="40">
        <f>[1]Лист1!I33</f>
        <v>2.37</v>
      </c>
    </row>
    <row r="15" spans="1:10" ht="30" x14ac:dyDescent="0.25">
      <c r="A15" s="7"/>
      <c r="B15" s="1" t="str">
        <f>[1]Лист1!D34</f>
        <v>1 блюдо</v>
      </c>
      <c r="C15" s="2" t="str">
        <f>[1]Лист1!K34</f>
        <v>54-2с-2020</v>
      </c>
      <c r="D15" s="34" t="str">
        <f>[1]Лист1!E34</f>
        <v>Борщ с капустой и картофелем со сметаной</v>
      </c>
      <c r="E15" s="17">
        <f>[1]Лист1!F34</f>
        <v>200</v>
      </c>
      <c r="F15" s="26"/>
      <c r="G15" s="26">
        <f>[1]Лист1!J34</f>
        <v>114.22</v>
      </c>
      <c r="H15" s="26">
        <f>[1]Лист1!G34</f>
        <v>4.7</v>
      </c>
      <c r="I15" s="26">
        <f>[1]Лист1!H34</f>
        <v>6.1</v>
      </c>
      <c r="J15" s="41">
        <f>[1]Лист1!I34</f>
        <v>10.1</v>
      </c>
    </row>
    <row r="16" spans="1:10" ht="30" x14ac:dyDescent="0.25">
      <c r="A16" s="7"/>
      <c r="B16" s="1" t="str">
        <f>[1]Лист1!D35</f>
        <v>2 блюдо</v>
      </c>
      <c r="C16" s="2" t="str">
        <f>[1]Лист1!K35</f>
        <v>54-9р-2020</v>
      </c>
      <c r="D16" s="34" t="str">
        <f>[1]Лист1!E35</f>
        <v>Рыба запеченная в сметанном соусе(минтай)</v>
      </c>
      <c r="E16" s="17">
        <f>[1]Лист1!F35</f>
        <v>100</v>
      </c>
      <c r="F16" s="26"/>
      <c r="G16" s="26">
        <f>[1]Лист1!J35</f>
        <v>258.3</v>
      </c>
      <c r="H16" s="26">
        <f>[1]Лист1!G35</f>
        <v>15.15</v>
      </c>
      <c r="I16" s="26">
        <f>[1]Лист1!H35</f>
        <v>20.04</v>
      </c>
      <c r="J16" s="41">
        <f>[1]Лист1!I35</f>
        <v>4.29</v>
      </c>
    </row>
    <row r="17" spans="1:10" x14ac:dyDescent="0.25">
      <c r="A17" s="7"/>
      <c r="B17" s="1" t="str">
        <f>[1]Лист1!D36</f>
        <v>гарнир</v>
      </c>
      <c r="C17" s="2" t="str">
        <f>[1]Лист1!K36</f>
        <v>54-11г-2020</v>
      </c>
      <c r="D17" s="34" t="str">
        <f>[1]Лист1!E36</f>
        <v>Картофельное пюре</v>
      </c>
      <c r="E17" s="17">
        <f>[1]Лист1!F36</f>
        <v>150</v>
      </c>
      <c r="F17" s="26"/>
      <c r="G17" s="26">
        <f>[1]Лист1!J36</f>
        <v>145.80000000000001</v>
      </c>
      <c r="H17" s="26">
        <f>[1]Лист1!G36</f>
        <v>3.06</v>
      </c>
      <c r="I17" s="26">
        <f>[1]Лист1!H36</f>
        <v>6.06</v>
      </c>
      <c r="J17" s="41">
        <f>[1]Лист1!I36</f>
        <v>19.77</v>
      </c>
    </row>
    <row r="18" spans="1:10" x14ac:dyDescent="0.25">
      <c r="A18" s="7"/>
      <c r="B18" s="1" t="str">
        <f>[1]Лист1!D37</f>
        <v>напиток</v>
      </c>
      <c r="C18" s="2" t="str">
        <f>[1]Лист1!K37</f>
        <v>54-1хн-2020</v>
      </c>
      <c r="D18" s="34" t="str">
        <f>[1]Лист1!E37</f>
        <v>Компот из смеси сухофруктов</v>
      </c>
      <c r="E18" s="17">
        <f>[1]Лист1!F37</f>
        <v>200</v>
      </c>
      <c r="F18" s="26"/>
      <c r="G18" s="26">
        <f>[1]Лист1!J37</f>
        <v>81</v>
      </c>
      <c r="H18" s="26">
        <f>[1]Лист1!G37</f>
        <v>0.47</v>
      </c>
      <c r="I18" s="26">
        <f>[1]Лист1!H37</f>
        <v>0</v>
      </c>
      <c r="J18" s="41">
        <f>[1]Лист1!I37</f>
        <v>19.78</v>
      </c>
    </row>
    <row r="19" spans="1:10" x14ac:dyDescent="0.25">
      <c r="A19" s="7"/>
      <c r="B19" s="1" t="str">
        <f>[1]Лист1!D38</f>
        <v>хлеб бел.</v>
      </c>
      <c r="C19" s="2" t="str">
        <f>[1]Лист1!K38</f>
        <v>пром</v>
      </c>
      <c r="D19" s="34" t="str">
        <f>[1]Лист1!E38</f>
        <v>Хлеб пшеничный</v>
      </c>
      <c r="E19" s="17">
        <f>[1]Лист1!F38</f>
        <v>25</v>
      </c>
      <c r="F19" s="26"/>
      <c r="G19" s="26">
        <f>[1]Лист1!J38</f>
        <v>58.6</v>
      </c>
      <c r="H19" s="26">
        <f>[1]Лист1!G38</f>
        <v>1.9</v>
      </c>
      <c r="I19" s="26">
        <f>[1]Лист1!H38</f>
        <v>0.2</v>
      </c>
      <c r="J19" s="41">
        <f>[1]Лист1!I38</f>
        <v>12.3</v>
      </c>
    </row>
    <row r="20" spans="1:10" x14ac:dyDescent="0.25">
      <c r="A20" s="7"/>
      <c r="B20" s="1" t="str">
        <f>[1]Лист1!D39</f>
        <v>хлеб черн.</v>
      </c>
      <c r="C20" s="2" t="str">
        <f>[1]Лист1!K39</f>
        <v>пром</v>
      </c>
      <c r="D20" s="34" t="str">
        <f>[1]Лист1!E39</f>
        <v>Хлеб ржаной</v>
      </c>
      <c r="E20" s="17">
        <f>[1]Лист1!F39</f>
        <v>25</v>
      </c>
      <c r="F20" s="26"/>
      <c r="G20" s="26">
        <f>[1]Лист1!J39</f>
        <v>42.7</v>
      </c>
      <c r="H20" s="26">
        <f>[1]Лист1!G39</f>
        <v>1.65</v>
      </c>
      <c r="I20" s="26">
        <f>[1]Лист1!H39</f>
        <v>0.3</v>
      </c>
      <c r="J20" s="41">
        <f>[1]Лист1!I39</f>
        <v>8.35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2025-09-28T14:58:59Z</cp:lastPrinted>
  <dcterms:created xsi:type="dcterms:W3CDTF">2015-06-05T18:19:34Z</dcterms:created>
  <dcterms:modified xsi:type="dcterms:W3CDTF">2026-09-11T07:53:36Z</dcterms:modified>
</cp:coreProperties>
</file>