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2 неделя, меню\2021\сентябрь\нач\2026\сентябрь\"/>
    </mc:Choice>
  </mc:AlternateContent>
  <bookViews>
    <workbookView xWindow="0" yWindow="0" windowWidth="24000" windowHeight="10890"/>
  </bookViews>
  <sheets>
    <sheet name="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4" i="1" l="1"/>
  <c r="G15" i="1"/>
  <c r="G16" i="1"/>
  <c r="G17" i="1"/>
  <c r="G18" i="1"/>
  <c r="G19" i="1"/>
  <c r="G20" i="1"/>
  <c r="G21" i="1"/>
  <c r="H14" i="1"/>
  <c r="I14" i="1"/>
  <c r="J14" i="1"/>
  <c r="H15" i="1"/>
  <c r="I15" i="1"/>
  <c r="J15" i="1"/>
  <c r="H16" i="1"/>
  <c r="I16" i="1"/>
  <c r="J16" i="1"/>
  <c r="H17" i="1"/>
  <c r="I17" i="1"/>
  <c r="J17" i="1"/>
  <c r="H18" i="1"/>
  <c r="I18" i="1"/>
  <c r="J18" i="1"/>
  <c r="H19" i="1"/>
  <c r="I19" i="1"/>
  <c r="J19" i="1"/>
  <c r="H20" i="1"/>
  <c r="I20" i="1"/>
  <c r="J20" i="1"/>
  <c r="H21" i="1"/>
  <c r="I21" i="1"/>
  <c r="J21" i="1"/>
  <c r="B14" i="1"/>
  <c r="B15" i="1"/>
  <c r="B16" i="1"/>
  <c r="B17" i="1"/>
  <c r="B18" i="1"/>
  <c r="B19" i="1"/>
  <c r="B20" i="1"/>
  <c r="B21" i="1"/>
  <c r="C14" i="1"/>
  <c r="C15" i="1"/>
  <c r="C16" i="1"/>
  <c r="C18" i="1"/>
  <c r="C19" i="1"/>
  <c r="C20" i="1"/>
  <c r="C21" i="1"/>
  <c r="D14" i="1"/>
  <c r="E14" i="1"/>
  <c r="D15" i="1"/>
  <c r="E15" i="1"/>
  <c r="D16" i="1"/>
  <c r="E16" i="1"/>
  <c r="D18" i="1"/>
  <c r="E18" i="1"/>
  <c r="D19" i="1"/>
  <c r="E19" i="1"/>
  <c r="D20" i="1"/>
  <c r="E20" i="1"/>
  <c r="D21" i="1"/>
  <c r="E21" i="1"/>
</calcChain>
</file>

<file path=xl/sharedStrings.xml><?xml version="1.0" encoding="utf-8"?>
<sst xmlns="http://schemas.openxmlformats.org/spreadsheetml/2006/main" count="35" uniqueCount="28">
  <si>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</si>
  <si>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</si>
  <si>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</si>
  <si>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</si>
  <si>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</si>
  <si>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</si>
  <si>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</si>
  <si>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</si>
  <si>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</si>
  <si>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</si>
  <si>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</si>
  <si>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</si>
  <si>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</si>
  <si>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</si>
  <si>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</si>
  <si>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</si>
  <si>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</si>
  <si>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</si>
  <si>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</si>
  <si>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</si>
  <si>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</si>
  <si>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</si>
  <si>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</si>
  <si>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</si>
  <si>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</si>
  <si>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</si>
  <si>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</si>
  <si>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Маршанская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</si>
</sst>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1%20&#1057;&#1058;&#1054;&#1051;&#1054;&#1042;&#1040;&#1071;\&#1084;&#1077;&#1085;&#1102;%202021\&#1052;&#1077;&#1085;&#1102;%20&#1053;&#1072;&#1095;.&#1096;&#1082;.%20&#1086;&#1073;&#1097;&#1080;&#1077;\tm2026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85">
          <cell r="D185" t="str">
            <v>закуска</v>
          </cell>
          <cell r="E185" t="str">
            <v>Салат из свежих помидоров и огурцов</v>
          </cell>
          <cell r="F185">
            <v>80</v>
          </cell>
          <cell r="G185">
            <v>0.7</v>
          </cell>
          <cell r="H185">
            <v>4.0999999999999996</v>
          </cell>
          <cell r="I185">
            <v>2.5</v>
          </cell>
          <cell r="J185">
            <v>49.9</v>
          </cell>
          <cell r="K185" t="str">
            <v>54-5з-2020</v>
          </cell>
        </row>
        <row r="186">
          <cell r="D186" t="str">
            <v>1 блюдо</v>
          </cell>
          <cell r="E186" t="str">
            <v>Суп с рыбными консервами(горбуши)</v>
          </cell>
          <cell r="F186">
            <v>200</v>
          </cell>
          <cell r="G186">
            <v>7.91</v>
          </cell>
          <cell r="H186">
            <v>4.07</v>
          </cell>
          <cell r="I186">
            <v>12.42</v>
          </cell>
          <cell r="J186">
            <v>117.8</v>
          </cell>
          <cell r="K186" t="str">
            <v>54-12с-2020</v>
          </cell>
        </row>
        <row r="187">
          <cell r="D187" t="str">
            <v>2 блюдо</v>
          </cell>
          <cell r="E187" t="str">
            <v>Рагу из курицы</v>
          </cell>
          <cell r="F187">
            <v>250</v>
          </cell>
          <cell r="G187">
            <v>26.19</v>
          </cell>
          <cell r="H187">
            <v>8.8000000000000007</v>
          </cell>
          <cell r="I187">
            <v>21.9</v>
          </cell>
          <cell r="J187">
            <v>271.75</v>
          </cell>
          <cell r="K187" t="str">
            <v>54-22м</v>
          </cell>
        </row>
        <row r="188">
          <cell r="D188" t="str">
            <v>гарнир</v>
          </cell>
        </row>
        <row r="189">
          <cell r="D189" t="str">
            <v>напиток</v>
          </cell>
          <cell r="E189" t="str">
            <v>Компот из плодов или ягод сушеных(яблоки)</v>
          </cell>
          <cell r="F189">
            <v>200</v>
          </cell>
          <cell r="G189">
            <v>0.33</v>
          </cell>
          <cell r="H189">
            <v>0.02</v>
          </cell>
          <cell r="I189">
            <v>28.3</v>
          </cell>
          <cell r="J189">
            <v>118</v>
          </cell>
          <cell r="K189">
            <v>46</v>
          </cell>
        </row>
        <row r="190">
          <cell r="D190" t="str">
            <v>хлеб бел.</v>
          </cell>
          <cell r="E190" t="str">
            <v>Хлеб пшеничный</v>
          </cell>
          <cell r="F190">
            <v>25</v>
          </cell>
          <cell r="G190">
            <v>1.9</v>
          </cell>
          <cell r="H190">
            <v>0.2</v>
          </cell>
          <cell r="I190">
            <v>12.3</v>
          </cell>
          <cell r="J190">
            <v>58.6</v>
          </cell>
          <cell r="K190" t="str">
            <v>пром</v>
          </cell>
        </row>
        <row r="191">
          <cell r="D191" t="str">
            <v>хлеб черн.</v>
          </cell>
          <cell r="E191" t="str">
            <v>Хлеб ржаной</v>
          </cell>
          <cell r="F191">
            <v>25</v>
          </cell>
          <cell r="G191">
            <v>1.65</v>
          </cell>
          <cell r="H191">
            <v>0.3</v>
          </cell>
          <cell r="I191">
            <v>8.35</v>
          </cell>
          <cell r="J191">
            <v>42.7</v>
          </cell>
          <cell r="K191" t="str">
            <v>пром</v>
          </cell>
        </row>
        <row r="192">
          <cell r="D192" t="str">
            <v>булочное</v>
          </cell>
          <cell r="E192" t="str">
            <v>Булочка с клубникой</v>
          </cell>
          <cell r="F192">
            <v>100</v>
          </cell>
          <cell r="G192">
            <v>6.7</v>
          </cell>
          <cell r="H192">
            <v>1.95</v>
          </cell>
          <cell r="I192">
            <v>55.85</v>
          </cell>
          <cell r="J192">
            <v>267.8</v>
          </cell>
          <cell r="K192" t="str">
            <v>пром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14" sqref="F14:F21"/>
    </sheetView>
  </sheetViews>
  <sheetFormatPr defaultRowHeight="15" x14ac:dyDescent="0.25"/>
  <cols>
    <col min="1" max="1" width="12.140625" customWidth="1"/>
    <col min="2" max="2" width="11.5703125" customWidth="1"/>
    <col min="3" max="3" width="13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16</v>
      </c>
      <c r="F1" s="24"/>
      <c r="I1" t="s">
        <v>20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17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15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tr">
        <f>[1]Лист1!D185</f>
        <v>закуска</v>
      </c>
      <c r="C14" s="40" t="str">
        <f>[1]Лист1!K185</f>
        <v>54-5з-2020</v>
      </c>
      <c r="D14" s="36" t="str">
        <f>[1]Лист1!E185</f>
        <v>Салат из свежих помидоров и огурцов</v>
      </c>
      <c r="E14" s="21">
        <f>[1]Лист1!F185</f>
        <v>80</v>
      </c>
      <c r="F14" s="28"/>
      <c r="G14" s="28">
        <f>[1]Лист1!J185</f>
        <v>49.9</v>
      </c>
      <c r="H14" s="28">
        <f>[1]Лист1!G185</f>
        <v>0.7</v>
      </c>
      <c r="I14" s="28">
        <f>[1]Лист1!H185</f>
        <v>4.0999999999999996</v>
      </c>
      <c r="J14" s="43">
        <f>[1]Лист1!I185</f>
        <v>2.5</v>
      </c>
    </row>
    <row r="15" spans="1:10" x14ac:dyDescent="0.25">
      <c r="A15" s="7"/>
      <c r="B15" s="1" t="str">
        <f>[1]Лист1!D186</f>
        <v>1 блюдо</v>
      </c>
      <c r="C15" s="41" t="str">
        <f>[1]Лист1!K186</f>
        <v>54-12с-2020</v>
      </c>
      <c r="D15" s="34" t="str">
        <f>[1]Лист1!E186</f>
        <v>Суп с рыбными консервами(горбуши)</v>
      </c>
      <c r="E15" s="17">
        <f>[1]Лист1!F186</f>
        <v>200</v>
      </c>
      <c r="F15" s="26"/>
      <c r="G15" s="26">
        <f>[1]Лист1!J186</f>
        <v>117.8</v>
      </c>
      <c r="H15" s="26">
        <f>[1]Лист1!G186</f>
        <v>7.91</v>
      </c>
      <c r="I15" s="26">
        <f>[1]Лист1!H186</f>
        <v>4.07</v>
      </c>
      <c r="J15" s="44">
        <f>[1]Лист1!I186</f>
        <v>12.42</v>
      </c>
    </row>
    <row r="16" spans="1:10" x14ac:dyDescent="0.25">
      <c r="A16" s="7"/>
      <c r="B16" s="1" t="str">
        <f>[1]Лист1!D187</f>
        <v>2 блюдо</v>
      </c>
      <c r="C16" s="41" t="str">
        <f>[1]Лист1!K187</f>
        <v>54-22м</v>
      </c>
      <c r="D16" s="34" t="str">
        <f>[1]Лист1!E187</f>
        <v>Рагу из курицы</v>
      </c>
      <c r="E16" s="17">
        <f>[1]Лист1!F187</f>
        <v>250</v>
      </c>
      <c r="F16" s="26"/>
      <c r="G16" s="26">
        <f>[1]Лист1!J187</f>
        <v>271.75</v>
      </c>
      <c r="H16" s="26">
        <f>[1]Лист1!G187</f>
        <v>26.19</v>
      </c>
      <c r="I16" s="26">
        <f>[1]Лист1!H187</f>
        <v>8.8000000000000007</v>
      </c>
      <c r="J16" s="44">
        <f>[1]Лист1!I187</f>
        <v>21.9</v>
      </c>
    </row>
    <row r="17" spans="1:10" x14ac:dyDescent="0.25">
      <c r="A17" s="7"/>
      <c r="B17" s="1" t="str">
        <f>[1]Лист1!D188</f>
        <v>гарнир</v>
      </c>
      <c r="C17" s="41"/>
      <c r="D17" s="34"/>
      <c r="E17" s="17"/>
      <c r="F17" s="26"/>
      <c r="G17" s="26">
        <f>[1]Лист1!J188</f>
        <v>0</v>
      </c>
      <c r="H17" s="26">
        <f>[1]Лист1!G188</f>
        <v>0</v>
      </c>
      <c r="I17" s="26">
        <f>[1]Лист1!H188</f>
        <v>0</v>
      </c>
      <c r="J17" s="44">
        <f>[1]Лист1!I188</f>
        <v>0</v>
      </c>
    </row>
    <row r="18" spans="1:10" ht="30" x14ac:dyDescent="0.25">
      <c r="A18" s="7"/>
      <c r="B18" s="1" t="str">
        <f>[1]Лист1!D189</f>
        <v>напиток</v>
      </c>
      <c r="C18" s="41">
        <f>[1]Лист1!K189</f>
        <v>46</v>
      </c>
      <c r="D18" s="34" t="str">
        <f>[1]Лист1!E189</f>
        <v>Компот из плодов или ягод сушеных(яблоки)</v>
      </c>
      <c r="E18" s="17">
        <f>[1]Лист1!F189</f>
        <v>200</v>
      </c>
      <c r="F18" s="26"/>
      <c r="G18" s="26">
        <f>[1]Лист1!J189</f>
        <v>118</v>
      </c>
      <c r="H18" s="26">
        <f>[1]Лист1!G189</f>
        <v>0.33</v>
      </c>
      <c r="I18" s="26">
        <f>[1]Лист1!H189</f>
        <v>0.02</v>
      </c>
      <c r="J18" s="44">
        <f>[1]Лист1!I189</f>
        <v>28.3</v>
      </c>
    </row>
    <row r="19" spans="1:10" x14ac:dyDescent="0.25">
      <c r="A19" s="7"/>
      <c r="B19" s="1" t="str">
        <f>[1]Лист1!D190</f>
        <v>хлеб бел.</v>
      </c>
      <c r="C19" s="41" t="str">
        <f>[1]Лист1!K190</f>
        <v>пром</v>
      </c>
      <c r="D19" s="34" t="str">
        <f>[1]Лист1!E190</f>
        <v>Хлеб пшеничный</v>
      </c>
      <c r="E19" s="17">
        <f>[1]Лист1!F190</f>
        <v>25</v>
      </c>
      <c r="F19" s="26"/>
      <c r="G19" s="26">
        <f>[1]Лист1!J190</f>
        <v>58.6</v>
      </c>
      <c r="H19" s="26">
        <f>[1]Лист1!G190</f>
        <v>1.9</v>
      </c>
      <c r="I19" s="26">
        <f>[1]Лист1!H190</f>
        <v>0.2</v>
      </c>
      <c r="J19" s="44">
        <f>[1]Лист1!I190</f>
        <v>12.3</v>
      </c>
    </row>
    <row r="20" spans="1:10" x14ac:dyDescent="0.25">
      <c r="A20" s="7"/>
      <c r="B20" s="1" t="str">
        <f>[1]Лист1!D191</f>
        <v>хлеб черн.</v>
      </c>
      <c r="C20" s="41" t="str">
        <f>[1]Лист1!K191</f>
        <v>пром</v>
      </c>
      <c r="D20" s="34" t="str">
        <f>[1]Лист1!E191</f>
        <v>Хлеб ржаной</v>
      </c>
      <c r="E20" s="17">
        <f>[1]Лист1!F191</f>
        <v>25</v>
      </c>
      <c r="F20" s="26"/>
      <c r="G20" s="26">
        <f>[1]Лист1!J191</f>
        <v>42.7</v>
      </c>
      <c r="H20" s="26">
        <f>[1]Лист1!G191</f>
        <v>1.65</v>
      </c>
      <c r="I20" s="26">
        <f>[1]Лист1!H191</f>
        <v>0.3</v>
      </c>
      <c r="J20" s="44">
        <f>[1]Лист1!I191</f>
        <v>8.35</v>
      </c>
    </row>
    <row r="21" spans="1:10" x14ac:dyDescent="0.25">
      <c r="A21" s="7"/>
      <c r="B21" s="29" t="str">
        <f>[1]Лист1!D192</f>
        <v>булочное</v>
      </c>
      <c r="C21" s="42" t="str">
        <f>[1]Лист1!K192</f>
        <v>пром</v>
      </c>
      <c r="D21" s="37" t="str">
        <f>[1]Лист1!E192</f>
        <v>Булочка с клубникой</v>
      </c>
      <c r="E21" s="30">
        <f>[1]Лист1!F192</f>
        <v>100</v>
      </c>
      <c r="F21" s="31"/>
      <c r="G21" s="31">
        <f>[1]Лист1!J192</f>
        <v>267.8</v>
      </c>
      <c r="H21" s="31">
        <f>[1]Лист1!G192</f>
        <v>6.7</v>
      </c>
      <c r="I21" s="31">
        <f>[1]Лист1!H192</f>
        <v>1.95</v>
      </c>
      <c r="J21" s="45">
        <f>[1]Лист1!I192</f>
        <v>55.85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2025-09-21T09:05:20Z</cp:lastPrinted>
  <dcterms:created xsi:type="dcterms:W3CDTF">2015-06-05T18:19:34Z</dcterms:created>
  <dcterms:modified xsi:type="dcterms:W3CDTF">2026-09-11T07:52:34Z</dcterms:modified>
</cp:coreProperties>
</file>