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20" i="1"/>
  <c r="G14" i="1"/>
  <c r="H14" i="1"/>
  <c r="I14" i="1"/>
  <c r="J14" i="1"/>
  <c r="G15" i="1"/>
  <c r="H15" i="1"/>
  <c r="I15" i="1"/>
  <c r="J15" i="1"/>
  <c r="G16" i="1"/>
  <c r="H16" i="1"/>
  <c r="I16" i="1"/>
  <c r="J16" i="1"/>
  <c r="G17" i="1"/>
  <c r="H17" i="1"/>
  <c r="I17" i="1"/>
  <c r="J17" i="1"/>
  <c r="G18" i="1"/>
  <c r="H18" i="1"/>
  <c r="I18" i="1"/>
  <c r="J18" i="1"/>
  <c r="G19" i="1"/>
  <c r="H19" i="1"/>
  <c r="I19" i="1"/>
  <c r="J19" i="1"/>
  <c r="G20" i="1"/>
  <c r="H20" i="1"/>
  <c r="I20" i="1"/>
  <c r="J20" i="1"/>
  <c r="B14" i="1"/>
  <c r="B15" i="1"/>
  <c r="B16" i="1"/>
  <c r="B17" i="1"/>
  <c r="B18" i="1"/>
  <c r="B19" i="1"/>
  <c r="B20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</calcChain>
</file>

<file path=xl/sharedStrings.xml><?xml version="1.0" encoding="utf-8"?>
<sst xmlns="http://schemas.openxmlformats.org/spreadsheetml/2006/main" count="35" uniqueCount="28">
  <si>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</si>
  <si>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</si>
  <si>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</si>
  <si>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</si>
  <si>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</si>
  <si>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</si>
  <si>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</si>
  <si>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</si>
  <si>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</si>
  <si>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</si>
  <si>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</si>
  <si>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</si>
  <si>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</si>
  <si>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</si>
  <si>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</si>
  <si>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</si>
  <si>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</si>
  <si>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</si>
  <si>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</si>
  <si>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</si>
  <si>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</si>
  <si>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</si>
  <si>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</si>
  <si>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</si>
  <si>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</si>
  <si>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</si>
  <si>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</si>
  <si>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Маршанская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</si>
</sst>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1%20&#1057;&#1058;&#1054;&#1051;&#1054;&#1042;&#1040;&#1071;\&#1084;&#1077;&#1085;&#1102;%202021\&#1052;&#1077;&#1085;&#1102;%20&#1053;&#1072;&#1095;.&#1096;&#1082;.%20&#1086;&#1073;&#1097;&#1080;&#1077;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47">
          <cell r="D147" t="str">
            <v>закуска</v>
          </cell>
          <cell r="E147" t="str">
            <v>Салат из белокочанной капусты с морковью и яблоком</v>
          </cell>
          <cell r="F147">
            <v>100</v>
          </cell>
          <cell r="G147">
            <v>1.37</v>
          </cell>
          <cell r="H147">
            <v>10.15</v>
          </cell>
          <cell r="I147">
            <v>6.03</v>
          </cell>
          <cell r="J147">
            <v>120.9</v>
          </cell>
          <cell r="K147" t="str">
            <v>54-9з</v>
          </cell>
        </row>
        <row r="148">
          <cell r="D148" t="str">
            <v>1 блюдо</v>
          </cell>
          <cell r="E148" t="str">
            <v>Борщ с капустой и картофелем со сметаной</v>
          </cell>
          <cell r="F148">
            <v>200</v>
          </cell>
          <cell r="G148">
            <v>4.7</v>
          </cell>
          <cell r="H148">
            <v>6.1</v>
          </cell>
          <cell r="I148">
            <v>10.1</v>
          </cell>
          <cell r="J148">
            <v>114.22</v>
          </cell>
          <cell r="K148" t="str">
            <v>54-2с-2020</v>
          </cell>
        </row>
        <row r="149">
          <cell r="D149" t="str">
            <v>2 блюдо</v>
          </cell>
          <cell r="E149" t="str">
            <v>Курица тушенная с морковью</v>
          </cell>
          <cell r="F149">
            <v>100</v>
          </cell>
          <cell r="G149">
            <v>14.11</v>
          </cell>
          <cell r="H149">
            <v>6.34</v>
          </cell>
          <cell r="I149">
            <v>4.43</v>
          </cell>
          <cell r="J149">
            <v>131.30000000000001</v>
          </cell>
          <cell r="K149" t="str">
            <v>54-16м-2020</v>
          </cell>
        </row>
        <row r="150">
          <cell r="D150" t="str">
            <v>гарнир</v>
          </cell>
          <cell r="E150" t="str">
            <v>Рис отварной</v>
          </cell>
          <cell r="F150">
            <v>150</v>
          </cell>
          <cell r="G150">
            <v>3.6</v>
          </cell>
          <cell r="H150">
            <v>5.4</v>
          </cell>
          <cell r="I150">
            <v>36.4</v>
          </cell>
          <cell r="J150">
            <v>208.7</v>
          </cell>
          <cell r="K150" t="str">
            <v>54-6г-2020</v>
          </cell>
        </row>
        <row r="151">
          <cell r="D151" t="str">
            <v>напиток</v>
          </cell>
          <cell r="E151" t="str">
            <v>Компот из смеси сухофруктов</v>
          </cell>
          <cell r="F151">
            <v>200</v>
          </cell>
          <cell r="G151">
            <v>0.47</v>
          </cell>
          <cell r="H151">
            <v>0</v>
          </cell>
          <cell r="I151">
            <v>19.78</v>
          </cell>
          <cell r="J151">
            <v>81</v>
          </cell>
          <cell r="K151" t="str">
            <v>54-1хн-2020</v>
          </cell>
        </row>
        <row r="152">
          <cell r="D152" t="str">
            <v>хлеб бел.</v>
          </cell>
          <cell r="E152" t="str">
            <v>Хлеб пшеничный</v>
          </cell>
          <cell r="F152">
            <v>25</v>
          </cell>
          <cell r="G152">
            <v>1.9</v>
          </cell>
          <cell r="H152">
            <v>0.2</v>
          </cell>
          <cell r="I152">
            <v>12.3</v>
          </cell>
          <cell r="J152">
            <v>58.6</v>
          </cell>
          <cell r="K152" t="str">
            <v>пром</v>
          </cell>
        </row>
        <row r="153">
          <cell r="D153" t="str">
            <v>хлеб черн.</v>
          </cell>
          <cell r="E153" t="str">
            <v>Хлеб ржаной</v>
          </cell>
          <cell r="F153">
            <v>25</v>
          </cell>
          <cell r="G153">
            <v>1.65</v>
          </cell>
          <cell r="H153">
            <v>0.3</v>
          </cell>
          <cell r="I153">
            <v>8.35</v>
          </cell>
          <cell r="J153">
            <v>42.7</v>
          </cell>
          <cell r="K153" t="str">
            <v>пром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4" sqref="G14:J2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16</v>
      </c>
      <c r="F1" s="24"/>
      <c r="I1" t="s">
        <v>20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17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15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tr">
        <f>[1]Лист1!D147</f>
        <v>закуска</v>
      </c>
      <c r="C14" s="3" t="str">
        <f>[1]Лист1!K147</f>
        <v>54-9з</v>
      </c>
      <c r="D14" s="36" t="str">
        <f>[1]Лист1!E147</f>
        <v>Салат из белокочанной капусты с морковью и яблоком</v>
      </c>
      <c r="E14" s="21">
        <f>[1]Лист1!F147</f>
        <v>100</v>
      </c>
      <c r="F14" s="28"/>
      <c r="G14" s="28">
        <f>[1]Лист1!J147</f>
        <v>120.9</v>
      </c>
      <c r="H14" s="28">
        <f>[1]Лист1!G147</f>
        <v>1.37</v>
      </c>
      <c r="I14" s="28">
        <f>[1]Лист1!H147</f>
        <v>10.15</v>
      </c>
      <c r="J14" s="40">
        <f>[1]Лист1!I147</f>
        <v>6.03</v>
      </c>
    </row>
    <row r="15" spans="1:10" ht="30" x14ac:dyDescent="0.25">
      <c r="A15" s="7"/>
      <c r="B15" s="1" t="str">
        <f>[1]Лист1!D148</f>
        <v>1 блюдо</v>
      </c>
      <c r="C15" s="2" t="str">
        <f>[1]Лист1!K148</f>
        <v>54-2с-2020</v>
      </c>
      <c r="D15" s="34" t="str">
        <f>[1]Лист1!E148</f>
        <v>Борщ с капустой и картофелем со сметаной</v>
      </c>
      <c r="E15" s="17">
        <f>[1]Лист1!F148</f>
        <v>200</v>
      </c>
      <c r="F15" s="26"/>
      <c r="G15" s="26">
        <f>[1]Лист1!J148</f>
        <v>114.22</v>
      </c>
      <c r="H15" s="26">
        <f>[1]Лист1!G148</f>
        <v>4.7</v>
      </c>
      <c r="I15" s="26">
        <f>[1]Лист1!H148</f>
        <v>6.1</v>
      </c>
      <c r="J15" s="41">
        <f>[1]Лист1!I148</f>
        <v>10.1</v>
      </c>
    </row>
    <row r="16" spans="1:10" x14ac:dyDescent="0.25">
      <c r="A16" s="7"/>
      <c r="B16" s="1" t="str">
        <f>[1]Лист1!D149</f>
        <v>2 блюдо</v>
      </c>
      <c r="C16" s="2" t="str">
        <f>[1]Лист1!K149</f>
        <v>54-16м-2020</v>
      </c>
      <c r="D16" s="34" t="str">
        <f>[1]Лист1!E149</f>
        <v>Курица тушенная с морковью</v>
      </c>
      <c r="E16" s="17">
        <f>[1]Лист1!F149</f>
        <v>100</v>
      </c>
      <c r="F16" s="26"/>
      <c r="G16" s="26">
        <f>[1]Лист1!J149</f>
        <v>131.30000000000001</v>
      </c>
      <c r="H16" s="26">
        <f>[1]Лист1!G149</f>
        <v>14.11</v>
      </c>
      <c r="I16" s="26">
        <f>[1]Лист1!H149</f>
        <v>6.34</v>
      </c>
      <c r="J16" s="41">
        <f>[1]Лист1!I149</f>
        <v>4.43</v>
      </c>
    </row>
    <row r="17" spans="1:10" x14ac:dyDescent="0.25">
      <c r="A17" s="7"/>
      <c r="B17" s="1" t="str">
        <f>[1]Лист1!D150</f>
        <v>гарнир</v>
      </c>
      <c r="C17" s="2" t="str">
        <f>[1]Лист1!K150</f>
        <v>54-6г-2020</v>
      </c>
      <c r="D17" s="34" t="str">
        <f>[1]Лист1!E150</f>
        <v>Рис отварной</v>
      </c>
      <c r="E17" s="17">
        <f>[1]Лист1!F150</f>
        <v>150</v>
      </c>
      <c r="F17" s="26"/>
      <c r="G17" s="26">
        <f>[1]Лист1!J150</f>
        <v>208.7</v>
      </c>
      <c r="H17" s="26">
        <f>[1]Лист1!G150</f>
        <v>3.6</v>
      </c>
      <c r="I17" s="26">
        <f>[1]Лист1!H150</f>
        <v>5.4</v>
      </c>
      <c r="J17" s="41">
        <f>[1]Лист1!I150</f>
        <v>36.4</v>
      </c>
    </row>
    <row r="18" spans="1:10" x14ac:dyDescent="0.25">
      <c r="A18" s="7"/>
      <c r="B18" s="1" t="str">
        <f>[1]Лист1!D151</f>
        <v>напиток</v>
      </c>
      <c r="C18" s="2" t="str">
        <f>[1]Лист1!K151</f>
        <v>54-1хн-2020</v>
      </c>
      <c r="D18" s="34" t="str">
        <f>[1]Лист1!E151</f>
        <v>Компот из смеси сухофруктов</v>
      </c>
      <c r="E18" s="17">
        <f>[1]Лист1!F151</f>
        <v>200</v>
      </c>
      <c r="F18" s="26"/>
      <c r="G18" s="26">
        <f>[1]Лист1!J151</f>
        <v>81</v>
      </c>
      <c r="H18" s="26">
        <f>[1]Лист1!G151</f>
        <v>0.47</v>
      </c>
      <c r="I18" s="26">
        <f>[1]Лист1!H151</f>
        <v>0</v>
      </c>
      <c r="J18" s="41">
        <f>[1]Лист1!I151</f>
        <v>19.78</v>
      </c>
    </row>
    <row r="19" spans="1:10" x14ac:dyDescent="0.25">
      <c r="A19" s="7"/>
      <c r="B19" s="1" t="str">
        <f>[1]Лист1!D152</f>
        <v>хлеб бел.</v>
      </c>
      <c r="C19" s="2" t="str">
        <f>[1]Лист1!K152</f>
        <v>пром</v>
      </c>
      <c r="D19" s="34" t="str">
        <f>[1]Лист1!E152</f>
        <v>Хлеб пшеничный</v>
      </c>
      <c r="E19" s="17">
        <f>[1]Лист1!F152</f>
        <v>25</v>
      </c>
      <c r="F19" s="26"/>
      <c r="G19" s="26">
        <f>[1]Лист1!J152</f>
        <v>58.6</v>
      </c>
      <c r="H19" s="26">
        <f>[1]Лист1!G152</f>
        <v>1.9</v>
      </c>
      <c r="I19" s="26">
        <f>[1]Лист1!H152</f>
        <v>0.2</v>
      </c>
      <c r="J19" s="41">
        <f>[1]Лист1!I152</f>
        <v>12.3</v>
      </c>
    </row>
    <row r="20" spans="1:10" x14ac:dyDescent="0.25">
      <c r="A20" s="7"/>
      <c r="B20" s="1" t="str">
        <f>[1]Лист1!D153</f>
        <v>хлеб черн.</v>
      </c>
      <c r="C20" s="2" t="str">
        <f>[1]Лист1!K153</f>
        <v>пром</v>
      </c>
      <c r="D20" s="34" t="str">
        <f>[1]Лист1!E153</f>
        <v>Хлеб ржаной</v>
      </c>
      <c r="E20" s="17">
        <f>[1]Лист1!F153</f>
        <v>25</v>
      </c>
      <c r="F20" s="26"/>
      <c r="G20" s="26">
        <f>[1]Лист1!J153</f>
        <v>42.7</v>
      </c>
      <c r="H20" s="26">
        <f>[1]Лист1!G153</f>
        <v>1.65</v>
      </c>
      <c r="I20" s="26">
        <f>[1]Лист1!H153</f>
        <v>0.3</v>
      </c>
      <c r="J20" s="41">
        <f>[1]Лист1!I153</f>
        <v>8.35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4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2025-09-21T08:00:05Z</cp:lastPrinted>
  <dcterms:created xsi:type="dcterms:W3CDTF">2015-06-05T18:19:34Z</dcterms:created>
  <dcterms:modified xsi:type="dcterms:W3CDTF">2026-09-11T07:52:09Z</dcterms:modified>
</cp:coreProperties>
</file>