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ТОЛОВАЯ\2 неделя, меню\2021\сентябрь\нач\2026\сентябрь\"/>
    </mc:Choice>
  </mc:AlternateContent>
  <bookViews>
    <workbookView xWindow="0" yWindow="0" windowWidth="24000" windowHeight="10890"/>
  </bookViews>
  <sheets>
    <sheet name="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4" i="1" l="1"/>
  <c r="G15" i="1"/>
  <c r="G16" i="1"/>
  <c r="G17" i="1"/>
  <c r="G18" i="1"/>
  <c r="G19" i="1"/>
  <c r="G20" i="1"/>
  <c r="H14" i="1"/>
  <c r="I14" i="1"/>
  <c r="J14" i="1"/>
  <c r="H15" i="1"/>
  <c r="I15" i="1"/>
  <c r="J15" i="1"/>
  <c r="H16" i="1"/>
  <c r="I16" i="1"/>
  <c r="J16" i="1"/>
  <c r="H17" i="1"/>
  <c r="I17" i="1"/>
  <c r="J17" i="1"/>
  <c r="H18" i="1"/>
  <c r="I18" i="1"/>
  <c r="J18" i="1"/>
  <c r="H19" i="1"/>
  <c r="I19" i="1"/>
  <c r="J19" i="1"/>
  <c r="H20" i="1"/>
  <c r="I20" i="1"/>
  <c r="J20" i="1"/>
  <c r="C14" i="1"/>
  <c r="C15" i="1"/>
  <c r="C16" i="1"/>
  <c r="C17" i="1"/>
  <c r="C18" i="1"/>
  <c r="C19" i="1"/>
  <c r="C20" i="1"/>
  <c r="D14" i="1"/>
  <c r="E14" i="1"/>
  <c r="D15" i="1"/>
  <c r="E15" i="1"/>
  <c r="D16" i="1"/>
  <c r="E16" i="1"/>
  <c r="D17" i="1"/>
  <c r="E17" i="1"/>
  <c r="D18" i="1"/>
  <c r="E18" i="1"/>
  <c r="D19" i="1"/>
  <c r="E19" i="1"/>
  <c r="D20" i="1"/>
  <c r="E20" i="1"/>
</calcChain>
</file>

<file path=xl/sharedStrings.xml><?xml version="1.0" encoding="utf-8"?>
<sst xmlns="http://schemas.openxmlformats.org/spreadsheetml/2006/main" count="42" uniqueCount="33">
  <si>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</si>
  <si>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</si>
  <si>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</si>
  <si>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</si>
  <si>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</si>
  <si>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</si>
  <si>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</si>
  <si>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</si>
  <si>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</si>
  <si>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</si>
  <si>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</si>
  <si>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</si>
  <si>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</si>
  <si>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</si>
  <si>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</si>
  <si>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</si>
  <si>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</si>
  <si>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</si>
  <si>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</si>
  <si>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</si>
  <si>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</si>
  <si>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</si>
  <si>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</si>
  <si>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</si>
  <si>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</si>
  <si>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</si>
  <si>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</si>
  <si>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</si>
  <si>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</si>
  <si>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</si>
  <si>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</si>
  <si>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</si>
  <si>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Маршанская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</si>
</sst>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1%20&#1057;&#1058;&#1054;&#1051;&#1054;&#1042;&#1040;&#1071;\&#1084;&#1077;&#1085;&#1102;%202021\&#1052;&#1077;&#1085;&#1102;%20&#1053;&#1072;&#1095;.&#1096;&#1082;.%20&#1086;&#1073;&#1097;&#1080;&#1077;\tm2026-s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128">
          <cell r="E128" t="str">
            <v>Салат из свежих помидоров и огурцов</v>
          </cell>
          <cell r="F128">
            <v>80</v>
          </cell>
          <cell r="G128">
            <v>0.7</v>
          </cell>
          <cell r="H128">
            <v>4.0999999999999996</v>
          </cell>
          <cell r="I128">
            <v>2.5</v>
          </cell>
          <cell r="J128">
            <v>49.9</v>
          </cell>
          <cell r="K128" t="str">
            <v>54-5з-2020</v>
          </cell>
        </row>
        <row r="129">
          <cell r="E129" t="str">
            <v>Суп крестьянский с крупой(рисовой)</v>
          </cell>
          <cell r="F129">
            <v>250</v>
          </cell>
          <cell r="G129">
            <v>1.97</v>
          </cell>
          <cell r="H129">
            <v>2.71</v>
          </cell>
          <cell r="I129">
            <v>12.11</v>
          </cell>
          <cell r="J129">
            <v>85.75</v>
          </cell>
          <cell r="K129">
            <v>78</v>
          </cell>
        </row>
        <row r="130">
          <cell r="E130" t="str">
            <v>Гуляш из говядины</v>
          </cell>
          <cell r="F130">
            <v>100</v>
          </cell>
          <cell r="G130">
            <v>13.58</v>
          </cell>
          <cell r="H130">
            <v>13.59</v>
          </cell>
          <cell r="I130">
            <v>3.09</v>
          </cell>
          <cell r="J130">
            <v>188.9</v>
          </cell>
          <cell r="K130" t="str">
            <v>54-2м-2020</v>
          </cell>
        </row>
        <row r="131">
          <cell r="E131" t="str">
            <v>Каша гречневая рассыпчатая</v>
          </cell>
          <cell r="F131">
            <v>150</v>
          </cell>
          <cell r="G131">
            <v>8.2100000000000009</v>
          </cell>
          <cell r="H131">
            <v>6.94</v>
          </cell>
          <cell r="I131">
            <v>35.9</v>
          </cell>
          <cell r="J131">
            <v>238.9</v>
          </cell>
          <cell r="K131" t="str">
            <v>54-4г-2020</v>
          </cell>
        </row>
        <row r="132">
          <cell r="E132" t="str">
            <v>Компот из кураги</v>
          </cell>
          <cell r="F132">
            <v>200</v>
          </cell>
          <cell r="G132">
            <v>1.81</v>
          </cell>
          <cell r="H132">
            <v>0.1</v>
          </cell>
          <cell r="I132">
            <v>23.53</v>
          </cell>
          <cell r="J132">
            <v>102.2</v>
          </cell>
          <cell r="K132" t="str">
            <v>54-5хн-2020</v>
          </cell>
        </row>
        <row r="133">
          <cell r="E133" t="str">
            <v>Хлеб пшеничный</v>
          </cell>
          <cell r="F133">
            <v>25</v>
          </cell>
          <cell r="G133">
            <v>1.9</v>
          </cell>
          <cell r="H133">
            <v>0.2</v>
          </cell>
          <cell r="I133">
            <v>12.3</v>
          </cell>
          <cell r="J133">
            <v>58.6</v>
          </cell>
          <cell r="K133" t="str">
            <v>пром</v>
          </cell>
        </row>
        <row r="134">
          <cell r="E134" t="str">
            <v>Хлеб ржаной</v>
          </cell>
          <cell r="F134">
            <v>25</v>
          </cell>
          <cell r="G134">
            <v>1.65</v>
          </cell>
          <cell r="H134">
            <v>0.3</v>
          </cell>
          <cell r="I134">
            <v>8.35</v>
          </cell>
          <cell r="J134">
            <v>42.7</v>
          </cell>
          <cell r="K134" t="str">
            <v>пром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14" sqref="G14:J20"/>
    </sheetView>
  </sheetViews>
  <sheetFormatPr defaultRowHeight="15" x14ac:dyDescent="0.25"/>
  <cols>
    <col min="1" max="1" width="12.140625" customWidth="1"/>
    <col min="2" max="2" width="10.7109375" customWidth="1"/>
    <col min="3" max="3" width="11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32</v>
      </c>
      <c r="C1" s="45"/>
      <c r="D1" s="46"/>
      <c r="E1" t="s">
        <v>20</v>
      </c>
      <c r="F1" s="24"/>
      <c r="I1" t="s">
        <v>25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0" t="str">
        <f>[1]Лист1!K128</f>
        <v>54-5з-2020</v>
      </c>
      <c r="D14" s="36" t="str">
        <f>[1]Лист1!E128</f>
        <v>Салат из свежих помидоров и огурцов</v>
      </c>
      <c r="E14" s="21">
        <f>[1]Лист1!F128</f>
        <v>80</v>
      </c>
      <c r="F14" s="28"/>
      <c r="G14" s="28">
        <f>[1]Лист1!J128</f>
        <v>49.9</v>
      </c>
      <c r="H14" s="28">
        <f>[1]Лист1!G128</f>
        <v>0.7</v>
      </c>
      <c r="I14" s="28">
        <f>[1]Лист1!H128</f>
        <v>4.0999999999999996</v>
      </c>
      <c r="J14" s="42">
        <f>[1]Лист1!I128</f>
        <v>2.5</v>
      </c>
    </row>
    <row r="15" spans="1:10" x14ac:dyDescent="0.25">
      <c r="A15" s="7"/>
      <c r="B15" s="1" t="s">
        <v>15</v>
      </c>
      <c r="C15" s="41">
        <f>[1]Лист1!K129</f>
        <v>78</v>
      </c>
      <c r="D15" s="34" t="str">
        <f>[1]Лист1!E129</f>
        <v>Суп крестьянский с крупой(рисовой)</v>
      </c>
      <c r="E15" s="17">
        <f>[1]Лист1!F129</f>
        <v>250</v>
      </c>
      <c r="F15" s="26"/>
      <c r="G15" s="26">
        <f>[1]Лист1!J129</f>
        <v>85.75</v>
      </c>
      <c r="H15" s="26">
        <f>[1]Лист1!G129</f>
        <v>1.97</v>
      </c>
      <c r="I15" s="26">
        <f>[1]Лист1!H129</f>
        <v>2.71</v>
      </c>
      <c r="J15" s="43">
        <f>[1]Лист1!I129</f>
        <v>12.11</v>
      </c>
    </row>
    <row r="16" spans="1:10" x14ac:dyDescent="0.25">
      <c r="A16" s="7"/>
      <c r="B16" s="1" t="s">
        <v>16</v>
      </c>
      <c r="C16" s="41" t="str">
        <f>[1]Лист1!K130</f>
        <v>54-2м-2020</v>
      </c>
      <c r="D16" s="34" t="str">
        <f>[1]Лист1!E130</f>
        <v>Гуляш из говядины</v>
      </c>
      <c r="E16" s="17">
        <f>[1]Лист1!F130</f>
        <v>100</v>
      </c>
      <c r="F16" s="26"/>
      <c r="G16" s="26">
        <f>[1]Лист1!J130</f>
        <v>188.9</v>
      </c>
      <c r="H16" s="26">
        <f>[1]Лист1!G130</f>
        <v>13.58</v>
      </c>
      <c r="I16" s="26">
        <f>[1]Лист1!H130</f>
        <v>13.59</v>
      </c>
      <c r="J16" s="43">
        <f>[1]Лист1!I130</f>
        <v>3.09</v>
      </c>
    </row>
    <row r="17" spans="1:10" x14ac:dyDescent="0.25">
      <c r="A17" s="7"/>
      <c r="B17" s="1" t="s">
        <v>17</v>
      </c>
      <c r="C17" s="41" t="str">
        <f>[1]Лист1!K131</f>
        <v>54-4г-2020</v>
      </c>
      <c r="D17" s="34" t="str">
        <f>[1]Лист1!E131</f>
        <v>Каша гречневая рассыпчатая</v>
      </c>
      <c r="E17" s="17">
        <f>[1]Лист1!F131</f>
        <v>150</v>
      </c>
      <c r="F17" s="26"/>
      <c r="G17" s="26">
        <f>[1]Лист1!J131</f>
        <v>238.9</v>
      </c>
      <c r="H17" s="26">
        <f>[1]Лист1!G131</f>
        <v>8.2100000000000009</v>
      </c>
      <c r="I17" s="26">
        <f>[1]Лист1!H131</f>
        <v>6.94</v>
      </c>
      <c r="J17" s="43">
        <f>[1]Лист1!I131</f>
        <v>35.9</v>
      </c>
    </row>
    <row r="18" spans="1:10" x14ac:dyDescent="0.25">
      <c r="A18" s="7"/>
      <c r="B18" s="1" t="s">
        <v>26</v>
      </c>
      <c r="C18" s="41" t="str">
        <f>[1]Лист1!K132</f>
        <v>54-5хн-2020</v>
      </c>
      <c r="D18" s="34" t="str">
        <f>[1]Лист1!E132</f>
        <v>Компот из кураги</v>
      </c>
      <c r="E18" s="17">
        <f>[1]Лист1!F132</f>
        <v>200</v>
      </c>
      <c r="F18" s="26"/>
      <c r="G18" s="26">
        <f>[1]Лист1!J132</f>
        <v>102.2</v>
      </c>
      <c r="H18" s="26">
        <f>[1]Лист1!G132</f>
        <v>1.81</v>
      </c>
      <c r="I18" s="26">
        <f>[1]Лист1!H132</f>
        <v>0.1</v>
      </c>
      <c r="J18" s="43">
        <f>[1]Лист1!I132</f>
        <v>23.53</v>
      </c>
    </row>
    <row r="19" spans="1:10" x14ac:dyDescent="0.25">
      <c r="A19" s="7"/>
      <c r="B19" s="1" t="s">
        <v>22</v>
      </c>
      <c r="C19" s="41" t="str">
        <f>[1]Лист1!K133</f>
        <v>пром</v>
      </c>
      <c r="D19" s="34" t="str">
        <f>[1]Лист1!E133</f>
        <v>Хлеб пшеничный</v>
      </c>
      <c r="E19" s="17">
        <f>[1]Лист1!F133</f>
        <v>25</v>
      </c>
      <c r="F19" s="26"/>
      <c r="G19" s="26">
        <f>[1]Лист1!J133</f>
        <v>58.6</v>
      </c>
      <c r="H19" s="26">
        <f>[1]Лист1!G133</f>
        <v>1.9</v>
      </c>
      <c r="I19" s="26">
        <f>[1]Лист1!H133</f>
        <v>0.2</v>
      </c>
      <c r="J19" s="43">
        <f>[1]Лист1!I133</f>
        <v>12.3</v>
      </c>
    </row>
    <row r="20" spans="1:10" x14ac:dyDescent="0.25">
      <c r="A20" s="7"/>
      <c r="B20" s="1" t="s">
        <v>19</v>
      </c>
      <c r="C20" s="41" t="str">
        <f>[1]Лист1!K134</f>
        <v>пром</v>
      </c>
      <c r="D20" s="34" t="str">
        <f>[1]Лист1!E134</f>
        <v>Хлеб ржаной</v>
      </c>
      <c r="E20" s="17">
        <f>[1]Лист1!F134</f>
        <v>25</v>
      </c>
      <c r="F20" s="26"/>
      <c r="G20" s="26">
        <f>[1]Лист1!J134</f>
        <v>42.7</v>
      </c>
      <c r="H20" s="26">
        <f>[1]Лист1!G134</f>
        <v>1.65</v>
      </c>
      <c r="I20" s="26">
        <f>[1]Лист1!H134</f>
        <v>0.3</v>
      </c>
      <c r="J20" s="43">
        <f>[1]Лист1!I134</f>
        <v>8.35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2025-09-21T07:36:31Z</cp:lastPrinted>
  <dcterms:created xsi:type="dcterms:W3CDTF">2015-06-05T18:19:34Z</dcterms:created>
  <dcterms:modified xsi:type="dcterms:W3CDTF">2026-09-11T07:51:57Z</dcterms:modified>
</cp:coreProperties>
</file>