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5" i="1"/>
  <c r="G16" i="1"/>
  <c r="G18" i="1"/>
  <c r="G19" i="1"/>
  <c r="G20" i="1"/>
  <c r="B14" i="1"/>
  <c r="B15" i="1"/>
  <c r="B16" i="1"/>
  <c r="B17" i="1"/>
  <c r="B18" i="1"/>
  <c r="B19" i="1"/>
  <c r="B20" i="1"/>
  <c r="C14" i="1"/>
  <c r="C15" i="1"/>
  <c r="C16" i="1"/>
  <c r="C18" i="1"/>
  <c r="C19" i="1"/>
  <c r="C20" i="1"/>
  <c r="H14" i="1"/>
  <c r="I14" i="1"/>
  <c r="J14" i="1"/>
  <c r="H15" i="1"/>
  <c r="I15" i="1"/>
  <c r="J15" i="1"/>
  <c r="H16" i="1"/>
  <c r="I16" i="1"/>
  <c r="J16" i="1"/>
  <c r="H18" i="1"/>
  <c r="I18" i="1"/>
  <c r="J18" i="1"/>
  <c r="H19" i="1"/>
  <c r="I19" i="1"/>
  <c r="J19" i="1"/>
  <c r="H20" i="1"/>
  <c r="I20" i="1"/>
  <c r="J20" i="1"/>
  <c r="D14" i="1"/>
  <c r="E14" i="1"/>
  <c r="D15" i="1"/>
  <c r="E15" i="1"/>
  <c r="D16" i="1"/>
  <c r="E16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<sst xmlns="http://schemas.openxmlformats.org/spreadsheetml/2006/main" count="35" uniqueCount="28">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</sst>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1">
          <cell r="D71" t="str">
            <v>закуска</v>
          </cell>
          <cell r="E71" t="str">
            <v>Винегрет с растительным маслом</v>
          </cell>
          <cell r="F71">
            <v>80</v>
          </cell>
          <cell r="G71">
            <v>0.94</v>
          </cell>
          <cell r="H71">
            <v>7.15</v>
          </cell>
          <cell r="I71">
            <v>5.34</v>
          </cell>
          <cell r="J71">
            <v>89.5</v>
          </cell>
          <cell r="K71" t="str">
            <v>54-16з-2020</v>
          </cell>
        </row>
        <row r="72">
          <cell r="D72" t="str">
            <v>1 блюдо</v>
          </cell>
          <cell r="E72" t="str">
            <v>Рассольник Ленинградский</v>
          </cell>
          <cell r="F72">
            <v>250</v>
          </cell>
          <cell r="G72">
            <v>4.74</v>
          </cell>
          <cell r="H72">
            <v>6.22</v>
          </cell>
          <cell r="I72">
            <v>13.62</v>
          </cell>
          <cell r="J72">
            <v>129.4</v>
          </cell>
          <cell r="K72" t="str">
            <v>54-3с-2020</v>
          </cell>
        </row>
        <row r="73">
          <cell r="D73" t="str">
            <v>2 блюдо</v>
          </cell>
          <cell r="E73" t="str">
            <v>Плов из курицы</v>
          </cell>
          <cell r="F73">
            <v>250</v>
          </cell>
          <cell r="G73">
            <v>23.73</v>
          </cell>
          <cell r="H73">
            <v>14.66</v>
          </cell>
          <cell r="I73">
            <v>50</v>
          </cell>
          <cell r="J73">
            <v>427.46</v>
          </cell>
          <cell r="K73">
            <v>155</v>
          </cell>
        </row>
        <row r="74">
          <cell r="D74" t="str">
            <v>гарнир</v>
          </cell>
        </row>
        <row r="75">
          <cell r="D75" t="str">
            <v>напиток</v>
          </cell>
          <cell r="E75" t="str">
            <v>Компот из кураги</v>
          </cell>
          <cell r="F75">
            <v>200</v>
          </cell>
          <cell r="G75">
            <v>1.81</v>
          </cell>
          <cell r="H75">
            <v>0.1</v>
          </cell>
          <cell r="I75">
            <v>23.53</v>
          </cell>
          <cell r="J75">
            <v>102.2</v>
          </cell>
          <cell r="K75" t="str">
            <v>54-5хн-2020</v>
          </cell>
        </row>
        <row r="76">
          <cell r="D76" t="str">
            <v>хлеб бел.</v>
          </cell>
          <cell r="E76" t="str">
            <v>Хлеб пшеничный</v>
          </cell>
          <cell r="F76">
            <v>25</v>
          </cell>
          <cell r="G76">
            <v>1.9</v>
          </cell>
          <cell r="H76">
            <v>0.2</v>
          </cell>
          <cell r="I76">
            <v>12.3</v>
          </cell>
          <cell r="J76">
            <v>58.6</v>
          </cell>
          <cell r="K76" t="str">
            <v>пром</v>
          </cell>
        </row>
        <row r="77">
          <cell r="D77" t="str">
            <v>хлеб черн.</v>
          </cell>
          <cell r="E77" t="str">
            <v>Хлеб ржаной</v>
          </cell>
          <cell r="F77">
            <v>25</v>
          </cell>
          <cell r="G77">
            <v>1.65</v>
          </cell>
          <cell r="H77">
            <v>0.3</v>
          </cell>
          <cell r="I77">
            <v>8.35</v>
          </cell>
          <cell r="J77">
            <v>42.7</v>
          </cell>
          <cell r="K77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16</v>
      </c>
      <c r="F1" s="24"/>
      <c r="I1" t="s">
        <v>20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tr">
        <f>[1]Лист1!D71</f>
        <v>закуска</v>
      </c>
      <c r="C14" s="42" t="str">
        <f>[1]Лист1!K71</f>
        <v>54-16з-2020</v>
      </c>
      <c r="D14" s="36" t="str">
        <f>[1]Лист1!E71</f>
        <v>Винегрет с растительным маслом</v>
      </c>
      <c r="E14" s="21">
        <f>[1]Лист1!F71</f>
        <v>80</v>
      </c>
      <c r="F14" s="28"/>
      <c r="G14" s="28">
        <f>[1]Лист1!J71</f>
        <v>89.5</v>
      </c>
      <c r="H14" s="28">
        <f>[1]Лист1!G71</f>
        <v>0.94</v>
      </c>
      <c r="I14" s="28">
        <f>[1]Лист1!H71</f>
        <v>7.15</v>
      </c>
      <c r="J14" s="40">
        <f>[1]Лист1!I71</f>
        <v>5.34</v>
      </c>
    </row>
    <row r="15" spans="1:10" x14ac:dyDescent="0.25">
      <c r="A15" s="7"/>
      <c r="B15" s="1" t="str">
        <f>[1]Лист1!D72</f>
        <v>1 блюдо</v>
      </c>
      <c r="C15" s="43" t="str">
        <f>[1]Лист1!K72</f>
        <v>54-3с-2020</v>
      </c>
      <c r="D15" s="34" t="str">
        <f>[1]Лист1!E72</f>
        <v>Рассольник Ленинградский</v>
      </c>
      <c r="E15" s="17">
        <f>[1]Лист1!F72</f>
        <v>250</v>
      </c>
      <c r="F15" s="26"/>
      <c r="G15" s="26">
        <f>[1]Лист1!J72</f>
        <v>129.4</v>
      </c>
      <c r="H15" s="26">
        <f>[1]Лист1!G72</f>
        <v>4.74</v>
      </c>
      <c r="I15" s="26">
        <f>[1]Лист1!H72</f>
        <v>6.22</v>
      </c>
      <c r="J15" s="41">
        <f>[1]Лист1!I72</f>
        <v>13.62</v>
      </c>
    </row>
    <row r="16" spans="1:10" x14ac:dyDescent="0.25">
      <c r="A16" s="7"/>
      <c r="B16" s="1" t="str">
        <f>[1]Лист1!D73</f>
        <v>2 блюдо</v>
      </c>
      <c r="C16" s="43">
        <f>[1]Лист1!K73</f>
        <v>155</v>
      </c>
      <c r="D16" s="34" t="str">
        <f>[1]Лист1!E73</f>
        <v>Плов из курицы</v>
      </c>
      <c r="E16" s="17">
        <f>[1]Лист1!F73</f>
        <v>250</v>
      </c>
      <c r="F16" s="26"/>
      <c r="G16" s="26">
        <f>[1]Лист1!J73</f>
        <v>427.46</v>
      </c>
      <c r="H16" s="26">
        <f>[1]Лист1!G73</f>
        <v>23.73</v>
      </c>
      <c r="I16" s="26">
        <f>[1]Лист1!H73</f>
        <v>14.66</v>
      </c>
      <c r="J16" s="41">
        <f>[1]Лист1!I73</f>
        <v>50</v>
      </c>
    </row>
    <row r="17" spans="1:10" x14ac:dyDescent="0.25">
      <c r="A17" s="7"/>
      <c r="B17" s="1" t="str">
        <f>[1]Лист1!D74</f>
        <v>гарнир</v>
      </c>
      <c r="C17" s="43"/>
      <c r="D17" s="34"/>
      <c r="E17" s="17"/>
      <c r="F17" s="26"/>
      <c r="G17" s="26"/>
      <c r="H17" s="26"/>
      <c r="I17" s="26"/>
      <c r="J17" s="41"/>
    </row>
    <row r="18" spans="1:10" x14ac:dyDescent="0.25">
      <c r="A18" s="7"/>
      <c r="B18" s="1" t="str">
        <f>[1]Лист1!D75</f>
        <v>напиток</v>
      </c>
      <c r="C18" s="43" t="str">
        <f>[1]Лист1!K75</f>
        <v>54-5хн-2020</v>
      </c>
      <c r="D18" s="34" t="str">
        <f>[1]Лист1!E75</f>
        <v>Компот из кураги</v>
      </c>
      <c r="E18" s="17">
        <f>[1]Лист1!F75</f>
        <v>200</v>
      </c>
      <c r="F18" s="26"/>
      <c r="G18" s="26">
        <f>[1]Лист1!J75</f>
        <v>102.2</v>
      </c>
      <c r="H18" s="26">
        <f>[1]Лист1!G75</f>
        <v>1.81</v>
      </c>
      <c r="I18" s="26">
        <f>[1]Лист1!H75</f>
        <v>0.1</v>
      </c>
      <c r="J18" s="41">
        <f>[1]Лист1!I75</f>
        <v>23.53</v>
      </c>
    </row>
    <row r="19" spans="1:10" x14ac:dyDescent="0.25">
      <c r="A19" s="7"/>
      <c r="B19" s="1" t="str">
        <f>[1]Лист1!D76</f>
        <v>хлеб бел.</v>
      </c>
      <c r="C19" s="43" t="str">
        <f>[1]Лист1!K76</f>
        <v>пром</v>
      </c>
      <c r="D19" s="34" t="str">
        <f>[1]Лист1!E76</f>
        <v>Хлеб пшеничный</v>
      </c>
      <c r="E19" s="17">
        <f>[1]Лист1!F76</f>
        <v>25</v>
      </c>
      <c r="F19" s="26"/>
      <c r="G19" s="26">
        <f>[1]Лист1!J76</f>
        <v>58.6</v>
      </c>
      <c r="H19" s="26">
        <f>[1]Лист1!G76</f>
        <v>1.9</v>
      </c>
      <c r="I19" s="26">
        <f>[1]Лист1!H76</f>
        <v>0.2</v>
      </c>
      <c r="J19" s="41">
        <f>[1]Лист1!I76</f>
        <v>12.3</v>
      </c>
    </row>
    <row r="20" spans="1:10" x14ac:dyDescent="0.25">
      <c r="A20" s="7"/>
      <c r="B20" s="1" t="str">
        <f>[1]Лист1!D77</f>
        <v>хлеб черн.</v>
      </c>
      <c r="C20" s="43" t="str">
        <f>[1]Лист1!K77</f>
        <v>пром</v>
      </c>
      <c r="D20" s="34" t="str">
        <f>[1]Лист1!E77</f>
        <v>Хлеб ржаной</v>
      </c>
      <c r="E20" s="17">
        <f>[1]Лист1!F77</f>
        <v>25</v>
      </c>
      <c r="F20" s="26"/>
      <c r="G20" s="26">
        <f>[1]Лист1!J77</f>
        <v>42.7</v>
      </c>
      <c r="H20" s="26">
        <f>[1]Лист1!G77</f>
        <v>1.65</v>
      </c>
      <c r="I20" s="26">
        <f>[1]Лист1!H77</f>
        <v>0.3</v>
      </c>
      <c r="J20" s="41">
        <f>[1]Лист1!I77</f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2025-09-14T09:14:11Z</cp:lastPrinted>
  <dcterms:created xsi:type="dcterms:W3CDTF">2015-06-05T18:19:34Z</dcterms:created>
  <dcterms:modified xsi:type="dcterms:W3CDTF">2026-09-11T07:51:22Z</dcterms:modified>
</cp:coreProperties>
</file>