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C14" i="1"/>
  <c r="C15" i="1"/>
  <c r="C16" i="1"/>
  <c r="C17" i="1"/>
  <c r="C18" i="1"/>
  <c r="C19" i="1"/>
  <c r="C20" i="1"/>
  <c r="B14" i="1"/>
  <c r="B15" i="1"/>
  <c r="B16" i="1"/>
  <c r="B17" i="1"/>
  <c r="B18" i="1"/>
  <c r="B19" i="1"/>
  <c r="B20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<sst xmlns="http://schemas.openxmlformats.org/spreadsheetml/2006/main" count="35" uniqueCount="28">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</sst>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52">
          <cell r="D52" t="str">
            <v>закуска</v>
          </cell>
          <cell r="E52" t="str">
            <v>Помидор в нарезке</v>
          </cell>
          <cell r="F52">
            <v>80</v>
          </cell>
          <cell r="G52">
            <v>0.9</v>
          </cell>
          <cell r="H52">
            <v>0.2</v>
          </cell>
          <cell r="I52">
            <v>3</v>
          </cell>
          <cell r="J52">
            <v>17.100000000000001</v>
          </cell>
          <cell r="K52" t="str">
            <v>54-3з-2020</v>
          </cell>
        </row>
        <row r="53">
          <cell r="D53" t="str">
            <v>1 блюдо</v>
          </cell>
          <cell r="E53" t="str">
            <v>Суп картофельный с горохом</v>
          </cell>
          <cell r="F53">
            <v>200</v>
          </cell>
          <cell r="G53">
            <v>6.7</v>
          </cell>
          <cell r="H53">
            <v>4.5999999999999996</v>
          </cell>
          <cell r="I53">
            <v>16.3</v>
          </cell>
          <cell r="J53">
            <v>133.1</v>
          </cell>
          <cell r="K53" t="str">
            <v>54-8с-2020</v>
          </cell>
        </row>
        <row r="54">
          <cell r="D54" t="str">
            <v>2 блюдо</v>
          </cell>
          <cell r="E54" t="str">
            <v>Печень по строгановски</v>
          </cell>
          <cell r="F54">
            <v>100</v>
          </cell>
          <cell r="G54">
            <v>13.37</v>
          </cell>
          <cell r="H54">
            <v>13.98</v>
          </cell>
          <cell r="I54">
            <v>5.28</v>
          </cell>
          <cell r="J54">
            <v>200.5</v>
          </cell>
          <cell r="K54" t="str">
            <v>54-18м-2020</v>
          </cell>
        </row>
        <row r="55">
          <cell r="D55" t="str">
            <v>гарнир</v>
          </cell>
          <cell r="E55" t="str">
            <v>Каша гречневая рассыпчатая</v>
          </cell>
          <cell r="F55">
            <v>150</v>
          </cell>
          <cell r="G55">
            <v>8.2100000000000009</v>
          </cell>
          <cell r="H55">
            <v>6.94</v>
          </cell>
          <cell r="I55">
            <v>35.9</v>
          </cell>
          <cell r="J55">
            <v>238.9</v>
          </cell>
          <cell r="K55" t="str">
            <v>54-4г-2020</v>
          </cell>
        </row>
        <row r="56">
          <cell r="D56" t="str">
            <v>напиток</v>
          </cell>
          <cell r="E56" t="str">
            <v>Сок фруктовый, ягодный</v>
          </cell>
          <cell r="F56">
            <v>200</v>
          </cell>
          <cell r="G56">
            <v>1</v>
          </cell>
          <cell r="H56">
            <v>0.2</v>
          </cell>
          <cell r="I56">
            <v>20.2</v>
          </cell>
          <cell r="J56">
            <v>43.3</v>
          </cell>
          <cell r="K56" t="str">
            <v>пром</v>
          </cell>
        </row>
        <row r="57">
          <cell r="D57" t="str">
            <v>хлеб бел.</v>
          </cell>
          <cell r="E57" t="str">
            <v>Хлеб пшеничный</v>
          </cell>
          <cell r="F57">
            <v>25</v>
          </cell>
          <cell r="G57">
            <v>1.9</v>
          </cell>
          <cell r="H57">
            <v>0.2</v>
          </cell>
          <cell r="I57">
            <v>12.3</v>
          </cell>
          <cell r="J57">
            <v>58.6</v>
          </cell>
          <cell r="K57" t="str">
            <v>пром</v>
          </cell>
        </row>
        <row r="58">
          <cell r="D58" t="str">
            <v>хлеб черн.</v>
          </cell>
          <cell r="E58" t="str">
            <v>Хлеб ржаной</v>
          </cell>
          <cell r="F58">
            <v>25</v>
          </cell>
          <cell r="G58">
            <v>1.65</v>
          </cell>
          <cell r="H58">
            <v>0.3</v>
          </cell>
          <cell r="I58">
            <v>8.35</v>
          </cell>
          <cell r="J58">
            <v>42.7</v>
          </cell>
          <cell r="K58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16</v>
      </c>
      <c r="F1" s="24"/>
      <c r="I1" t="s">
        <v>20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15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tr">
        <f>[1]Лист1!D52</f>
        <v>закуска</v>
      </c>
      <c r="C14" s="3" t="str">
        <f>[1]Лист1!K52</f>
        <v>54-3з-2020</v>
      </c>
      <c r="D14" s="36" t="str">
        <f>[1]Лист1!E52</f>
        <v>Помидор в нарезке</v>
      </c>
      <c r="E14" s="21">
        <f>[1]Лист1!F52</f>
        <v>80</v>
      </c>
      <c r="F14" s="28"/>
      <c r="G14" s="28">
        <f>[1]Лист1!J52</f>
        <v>17.100000000000001</v>
      </c>
      <c r="H14" s="28">
        <f>[1]Лист1!G52</f>
        <v>0.9</v>
      </c>
      <c r="I14" s="28">
        <f>[1]Лист1!H52</f>
        <v>0.2</v>
      </c>
      <c r="J14" s="40">
        <f>[1]Лист1!I52</f>
        <v>3</v>
      </c>
    </row>
    <row r="15" spans="1:10" x14ac:dyDescent="0.25">
      <c r="A15" s="7"/>
      <c r="B15" s="1" t="str">
        <f>[1]Лист1!D53</f>
        <v>1 блюдо</v>
      </c>
      <c r="C15" s="2" t="str">
        <f>[1]Лист1!K53</f>
        <v>54-8с-2020</v>
      </c>
      <c r="D15" s="34" t="str">
        <f>[1]Лист1!E53</f>
        <v>Суп картофельный с горохом</v>
      </c>
      <c r="E15" s="17">
        <f>[1]Лист1!F53</f>
        <v>200</v>
      </c>
      <c r="F15" s="26"/>
      <c r="G15" s="26">
        <f>[1]Лист1!J53</f>
        <v>133.1</v>
      </c>
      <c r="H15" s="26">
        <f>[1]Лист1!G53</f>
        <v>6.7</v>
      </c>
      <c r="I15" s="26">
        <f>[1]Лист1!H53</f>
        <v>4.5999999999999996</v>
      </c>
      <c r="J15" s="41">
        <f>[1]Лист1!I53</f>
        <v>16.3</v>
      </c>
    </row>
    <row r="16" spans="1:10" x14ac:dyDescent="0.25">
      <c r="A16" s="7"/>
      <c r="B16" s="1" t="str">
        <f>[1]Лист1!D54</f>
        <v>2 блюдо</v>
      </c>
      <c r="C16" s="2" t="str">
        <f>[1]Лист1!K54</f>
        <v>54-18м-2020</v>
      </c>
      <c r="D16" s="34" t="str">
        <f>[1]Лист1!E54</f>
        <v>Печень по строгановски</v>
      </c>
      <c r="E16" s="17">
        <f>[1]Лист1!F54</f>
        <v>100</v>
      </c>
      <c r="F16" s="26"/>
      <c r="G16" s="26">
        <f>[1]Лист1!J54</f>
        <v>200.5</v>
      </c>
      <c r="H16" s="26">
        <f>[1]Лист1!G54</f>
        <v>13.37</v>
      </c>
      <c r="I16" s="26">
        <f>[1]Лист1!H54</f>
        <v>13.98</v>
      </c>
      <c r="J16" s="41">
        <f>[1]Лист1!I54</f>
        <v>5.28</v>
      </c>
    </row>
    <row r="17" spans="1:10" x14ac:dyDescent="0.25">
      <c r="A17" s="7"/>
      <c r="B17" s="1" t="str">
        <f>[1]Лист1!D55</f>
        <v>гарнир</v>
      </c>
      <c r="C17" s="2" t="str">
        <f>[1]Лист1!K55</f>
        <v>54-4г-2020</v>
      </c>
      <c r="D17" s="34" t="str">
        <f>[1]Лист1!E55</f>
        <v>Каша гречневая рассыпчатая</v>
      </c>
      <c r="E17" s="17">
        <f>[1]Лист1!F55</f>
        <v>150</v>
      </c>
      <c r="F17" s="26"/>
      <c r="G17" s="26">
        <f>[1]Лист1!J55</f>
        <v>238.9</v>
      </c>
      <c r="H17" s="26">
        <f>[1]Лист1!G55</f>
        <v>8.2100000000000009</v>
      </c>
      <c r="I17" s="26">
        <f>[1]Лист1!H55</f>
        <v>6.94</v>
      </c>
      <c r="J17" s="41">
        <f>[1]Лист1!I55</f>
        <v>35.9</v>
      </c>
    </row>
    <row r="18" spans="1:10" x14ac:dyDescent="0.25">
      <c r="A18" s="7"/>
      <c r="B18" s="1" t="str">
        <f>[1]Лист1!D56</f>
        <v>напиток</v>
      </c>
      <c r="C18" s="2" t="str">
        <f>[1]Лист1!K56</f>
        <v>пром</v>
      </c>
      <c r="D18" s="34" t="str">
        <f>[1]Лист1!E56</f>
        <v>Сок фруктовый, ягодный</v>
      </c>
      <c r="E18" s="17">
        <f>[1]Лист1!F56</f>
        <v>200</v>
      </c>
      <c r="F18" s="26"/>
      <c r="G18" s="26">
        <f>[1]Лист1!J56</f>
        <v>43.3</v>
      </c>
      <c r="H18" s="26">
        <f>[1]Лист1!G56</f>
        <v>1</v>
      </c>
      <c r="I18" s="26">
        <f>[1]Лист1!H56</f>
        <v>0.2</v>
      </c>
      <c r="J18" s="41">
        <f>[1]Лист1!I56</f>
        <v>20.2</v>
      </c>
    </row>
    <row r="19" spans="1:10" x14ac:dyDescent="0.25">
      <c r="A19" s="7"/>
      <c r="B19" s="1" t="str">
        <f>[1]Лист1!D57</f>
        <v>хлеб бел.</v>
      </c>
      <c r="C19" s="2" t="str">
        <f>[1]Лист1!K57</f>
        <v>пром</v>
      </c>
      <c r="D19" s="34" t="str">
        <f>[1]Лист1!E57</f>
        <v>Хлеб пшеничный</v>
      </c>
      <c r="E19" s="17">
        <f>[1]Лист1!F57</f>
        <v>25</v>
      </c>
      <c r="F19" s="26"/>
      <c r="G19" s="26">
        <f>[1]Лист1!J57</f>
        <v>58.6</v>
      </c>
      <c r="H19" s="26">
        <f>[1]Лист1!G57</f>
        <v>1.9</v>
      </c>
      <c r="I19" s="26">
        <f>[1]Лист1!H57</f>
        <v>0.2</v>
      </c>
      <c r="J19" s="41">
        <f>[1]Лист1!I57</f>
        <v>12.3</v>
      </c>
    </row>
    <row r="20" spans="1:10" x14ac:dyDescent="0.25">
      <c r="A20" s="7"/>
      <c r="B20" s="1" t="str">
        <f>[1]Лист1!D58</f>
        <v>хлеб черн.</v>
      </c>
      <c r="C20" s="2" t="str">
        <f>[1]Лист1!K58</f>
        <v>пром</v>
      </c>
      <c r="D20" s="34" t="str">
        <f>[1]Лист1!E58</f>
        <v>Хлеб ржаной</v>
      </c>
      <c r="E20" s="17">
        <f>[1]Лист1!F58</f>
        <v>25</v>
      </c>
      <c r="F20" s="26"/>
      <c r="G20" s="26">
        <f>[1]Лист1!J58</f>
        <v>42.7</v>
      </c>
      <c r="H20" s="26">
        <f>[1]Лист1!G58</f>
        <v>1.65</v>
      </c>
      <c r="I20" s="26">
        <f>[1]Лист1!H58</f>
        <v>0.3</v>
      </c>
      <c r="J20" s="41">
        <f>[1]Лист1!I58</f>
        <v>8.35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2025-09-14T08:57:44Z</cp:lastPrinted>
  <dcterms:created xsi:type="dcterms:W3CDTF">2015-06-05T18:19:34Z</dcterms:created>
  <dcterms:modified xsi:type="dcterms:W3CDTF">2026-09-11T07:50:59Z</dcterms:modified>
</cp:coreProperties>
</file>